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8" yWindow="-48" windowWidth="19440" windowHeight="5688"/>
  </bookViews>
  <sheets>
    <sheet name="30.9.2015 " sheetId="8" r:id="rId1"/>
    <sheet name="30.6.2015 " sheetId="7" r:id="rId2"/>
    <sheet name="31.3.2015" sheetId="6" r:id="rId3"/>
    <sheet name="31.12.2014" sheetId="5" r:id="rId4"/>
  </sheets>
  <calcPr calcId="145621"/>
</workbook>
</file>

<file path=xl/calcChain.xml><?xml version="1.0" encoding="utf-8"?>
<calcChain xmlns="http://schemas.openxmlformats.org/spreadsheetml/2006/main">
  <c r="H5" i="8" l="1"/>
  <c r="H4" i="8"/>
  <c r="H4" i="7" l="1"/>
</calcChain>
</file>

<file path=xl/sharedStrings.xml><?xml version="1.0" encoding="utf-8"?>
<sst xmlns="http://schemas.openxmlformats.org/spreadsheetml/2006/main" count="44" uniqueCount="11">
  <si>
    <t>Centrální banky ( rezidenti a nerezidenti)</t>
  </si>
  <si>
    <t>Vládní instituce ( rezid. a nerezid) a ostat. mez. instituce</t>
  </si>
  <si>
    <t>Úvěrové instituce (rezid. a nerezidenti) a mez. rozv. banky</t>
  </si>
  <si>
    <t>Ostatní finační instituce bez  nez. ist. sloužící domácnostem (reziden</t>
  </si>
  <si>
    <t>Nefinanční podniky ( rezidenti a nerezidenti)</t>
  </si>
  <si>
    <t>Úvěry a pohledávky celkem</t>
  </si>
  <si>
    <t>CELKEM</t>
  </si>
  <si>
    <t>Vklady celkem</t>
  </si>
  <si>
    <t>Standard ČBA č. 31</t>
  </si>
  <si>
    <t>v tis. Kč</t>
  </si>
  <si>
    <t>Domácnosti, SVJ a neziskové instituce sloužící domácnostem (Rez. + 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</si>
</sst>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3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9" xfId="0" applyNumberFormat="1" applyBorder="1"/>
    <xf numFmtId="3" fontId="0" fillId="0" borderId="7" xfId="0" applyNumberFormat="1" applyBorder="1"/>
    <xf numFmtId="4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H40"/>
  <sheetViews>
    <sheetView tabSelected="1" workbookViewId="0">
      <selection activeCell="A8" sqref="A8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42277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32971134.843880001</v>
      </c>
      <c r="C4" s="9">
        <v>1290911.9579100001</v>
      </c>
      <c r="D4" s="6">
        <v>5095878.0857699998</v>
      </c>
      <c r="E4" s="9">
        <v>12439557.8346</v>
      </c>
      <c r="F4" s="6">
        <v>83443721.609860003</v>
      </c>
      <c r="G4" s="9">
        <v>80718092.211820006</v>
      </c>
      <c r="H4" s="6">
        <f>B4+C4+D4+E4+F4+G4</f>
        <v>215959296.54383999</v>
      </c>
    </row>
    <row r="5" spans="1:8" ht="15" thickBot="1" x14ac:dyDescent="0.35">
      <c r="A5" s="4" t="s">
        <v>7</v>
      </c>
      <c r="B5" s="11"/>
      <c r="C5" s="10">
        <v>4622537.1055899998</v>
      </c>
      <c r="D5" s="11">
        <v>24095856.54428</v>
      </c>
      <c r="E5" s="10">
        <v>9963207.2717000004</v>
      </c>
      <c r="F5" s="11">
        <v>70740050.198799998</v>
      </c>
      <c r="G5" s="10">
        <v>84146898.907460004</v>
      </c>
      <c r="H5" s="6">
        <f>B5+C5+D5+E5+F5+G5</f>
        <v>193568550.02783</v>
      </c>
    </row>
    <row r="7" spans="1:8" x14ac:dyDescent="0.3">
      <c r="B7" s="12"/>
    </row>
    <row r="10" spans="1:8" x14ac:dyDescent="0.3">
      <c r="A10" s="12"/>
      <c r="C10" s="12"/>
      <c r="D10" s="12"/>
      <c r="E10" s="12"/>
      <c r="F10" s="12"/>
    </row>
    <row r="11" spans="1:8" x14ac:dyDescent="0.3">
      <c r="A11" s="12"/>
      <c r="C11" s="12"/>
      <c r="D11" s="12"/>
      <c r="E11" s="12"/>
      <c r="F11" s="12"/>
    </row>
    <row r="12" spans="1:8" x14ac:dyDescent="0.3">
      <c r="A12" s="12"/>
      <c r="C12" s="12"/>
      <c r="D12" s="12"/>
      <c r="E12" s="12"/>
      <c r="F12" s="12"/>
    </row>
    <row r="13" spans="1:8" x14ac:dyDescent="0.3">
      <c r="A13" s="12"/>
      <c r="C13" s="12"/>
      <c r="D13" s="12"/>
      <c r="E13" s="12"/>
      <c r="F13" s="12"/>
    </row>
    <row r="14" spans="1:8" x14ac:dyDescent="0.3">
      <c r="A14" s="12"/>
      <c r="C14" s="12"/>
      <c r="D14" s="12"/>
      <c r="E14" s="12"/>
      <c r="F14" s="12"/>
    </row>
    <row r="15" spans="1:8" x14ac:dyDescent="0.3">
      <c r="A15" s="12"/>
      <c r="C15" s="12"/>
      <c r="D15" s="12"/>
      <c r="E15" s="12"/>
      <c r="F15" s="12"/>
    </row>
    <row r="16" spans="1:8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H40"/>
  <sheetViews>
    <sheetView workbookViewId="0">
      <selection activeCell="A26" sqref="A26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42185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20566773.317620002</v>
      </c>
      <c r="C4" s="9">
        <v>1566297.9407299999</v>
      </c>
      <c r="D4" s="6">
        <v>1399240.84348</v>
      </c>
      <c r="E4" s="9">
        <v>11277396.022940001</v>
      </c>
      <c r="F4" s="6">
        <v>81826386.635399997</v>
      </c>
      <c r="G4" s="9">
        <v>78796687.263640001</v>
      </c>
      <c r="H4" s="6">
        <f>B4+C4+D4+E4+F4+G4</f>
        <v>195432782.02381</v>
      </c>
    </row>
    <row r="5" spans="1:8" ht="15" thickBot="1" x14ac:dyDescent="0.35">
      <c r="A5" s="4" t="s">
        <v>7</v>
      </c>
      <c r="B5" s="11"/>
      <c r="C5" s="10">
        <v>4170632.31238</v>
      </c>
      <c r="D5" s="11">
        <v>9648050.8486400004</v>
      </c>
      <c r="E5" s="10">
        <v>8991244.2252500001</v>
      </c>
      <c r="F5" s="11">
        <v>70346572.946170002</v>
      </c>
      <c r="G5" s="10">
        <v>83626685.948840007</v>
      </c>
      <c r="H5" s="11">
        <v>176783186.28128001</v>
      </c>
    </row>
    <row r="7" spans="1:8" x14ac:dyDescent="0.3">
      <c r="B7" s="12"/>
    </row>
    <row r="10" spans="1:8" x14ac:dyDescent="0.3">
      <c r="A10" s="12"/>
      <c r="C10" s="12"/>
      <c r="D10" s="12"/>
      <c r="E10" s="12"/>
      <c r="F10" s="12"/>
    </row>
    <row r="11" spans="1:8" x14ac:dyDescent="0.3">
      <c r="A11" s="12"/>
      <c r="C11" s="12"/>
      <c r="D11" s="12"/>
      <c r="E11" s="12"/>
      <c r="F11" s="12"/>
    </row>
    <row r="12" spans="1:8" x14ac:dyDescent="0.3">
      <c r="A12" s="12"/>
      <c r="C12" s="12"/>
      <c r="D12" s="12"/>
      <c r="E12" s="12"/>
      <c r="F12" s="12"/>
    </row>
    <row r="13" spans="1:8" x14ac:dyDescent="0.3">
      <c r="A13" s="12"/>
      <c r="C13" s="12"/>
      <c r="D13" s="12"/>
      <c r="E13" s="12"/>
      <c r="F13" s="12"/>
    </row>
    <row r="14" spans="1:8" x14ac:dyDescent="0.3">
      <c r="A14" s="12"/>
      <c r="C14" s="12"/>
      <c r="D14" s="12"/>
      <c r="E14" s="12"/>
      <c r="F14" s="12"/>
    </row>
    <row r="15" spans="1:8" x14ac:dyDescent="0.3">
      <c r="A15" s="12"/>
      <c r="C15" s="12"/>
      <c r="D15" s="12"/>
      <c r="E15" s="12"/>
      <c r="F15" s="12"/>
    </row>
    <row r="16" spans="1:8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H7"/>
  <sheetViews>
    <sheetView workbookViewId="0">
      <selection activeCell="B24" sqref="B24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42094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17220807.555849999</v>
      </c>
      <c r="C4" s="9">
        <v>1413443.4183100001</v>
      </c>
      <c r="D4" s="6">
        <v>4100902.0418199999</v>
      </c>
      <c r="E4" s="9">
        <v>11559000.029899999</v>
      </c>
      <c r="F4" s="6">
        <v>77257202.584230006</v>
      </c>
      <c r="G4" s="9">
        <v>76823934.350170001</v>
      </c>
      <c r="H4" s="6">
        <v>188375289.98027</v>
      </c>
    </row>
    <row r="5" spans="1:8" ht="15.75" thickBot="1" x14ac:dyDescent="0.3">
      <c r="A5" s="4" t="s">
        <v>7</v>
      </c>
      <c r="B5" s="11"/>
      <c r="C5" s="10">
        <v>4163239.0518299998</v>
      </c>
      <c r="D5" s="11">
        <v>12783935.33742</v>
      </c>
      <c r="E5" s="10">
        <v>8350973.5733099999</v>
      </c>
      <c r="F5" s="11">
        <v>67460457.931119993</v>
      </c>
      <c r="G5" s="10">
        <v>80320295.014039993</v>
      </c>
      <c r="H5" s="11">
        <v>173078900.90772</v>
      </c>
    </row>
    <row r="7" spans="1:8" ht="15" x14ac:dyDescent="0.25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B23" sqref="B23"/>
    </sheetView>
  </sheetViews>
  <sheetFormatPr defaultRowHeight="14.4" x14ac:dyDescent="0.3"/>
  <cols>
    <col min="1" max="1" width="25.6640625" bestFit="1" customWidth="1"/>
    <col min="2" max="2" width="14" customWidth="1"/>
    <col min="3" max="3" width="15" customWidth="1"/>
    <col min="4" max="5" width="14" customWidth="1"/>
    <col min="6" max="6" width="12.88671875" customWidth="1"/>
    <col min="7" max="8" width="14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42004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26879180.968259998</v>
      </c>
      <c r="C4" s="9">
        <v>1049707.00456</v>
      </c>
      <c r="D4" s="6">
        <v>2343008.4623600002</v>
      </c>
      <c r="E4" s="9">
        <v>11233710.84849</v>
      </c>
      <c r="F4" s="6">
        <v>74840220.201480001</v>
      </c>
      <c r="G4" s="9">
        <v>75406720.53377001</v>
      </c>
      <c r="H4" s="6">
        <v>191752548.01891997</v>
      </c>
    </row>
    <row r="5" spans="1:8" ht="15" thickBot="1" x14ac:dyDescent="0.35">
      <c r="A5" s="4" t="s">
        <v>7</v>
      </c>
      <c r="B5" s="7">
        <v>0</v>
      </c>
      <c r="C5" s="10">
        <v>4184583.5786599996</v>
      </c>
      <c r="D5" s="11">
        <v>14574121.91168</v>
      </c>
      <c r="E5" s="10">
        <v>9391791.4008399993</v>
      </c>
      <c r="F5" s="11">
        <v>71006736.207850009</v>
      </c>
      <c r="G5" s="10">
        <v>80072450.779279992</v>
      </c>
      <c r="H5" s="11">
        <v>179229683.87830999</v>
      </c>
    </row>
    <row r="7" spans="1:8" ht="15" x14ac:dyDescent="0.25">
      <c r="B7" s="1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30.9.2015 </vt:lpstr>
      <vt:lpstr>30.6.2015 </vt:lpstr>
      <vt:lpstr>31.3.2015</vt:lpstr>
      <vt:lpstr>31.12.2014</vt:lpstr>
    </vt:vector>
  </TitlesOfParts>
  <Company>Raiffeisenbank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Plickova</dc:creator>
  <cp:lastModifiedBy>Jana Plickova</cp:lastModifiedBy>
  <dcterms:created xsi:type="dcterms:W3CDTF">2015-04-23T08:16:29Z</dcterms:created>
  <dcterms:modified xsi:type="dcterms:W3CDTF">2015-11-09T16:48:38Z</dcterms:modified>
</cp:coreProperties>
</file>